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<sst xmlns="http://schemas.openxmlformats.org/spreadsheetml/2006/main" count="100" uniqueCount="74">
  <si>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</si>
  <si>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</si>
  <si>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</si>
  <si>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</si>
  <si>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</si>
  <si>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</si>
  <si>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</si>
  <si>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</si>
  <si>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</si>
  <si>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>шт.</t>
  </si>
  <si>
    <t>средняя цена</t>
  </si>
  <si>
    <t>№ 1</t>
  </si>
  <si>
    <t>№ 2</t>
  </si>
  <si>
    <t>Работник контрактной службы</t>
  </si>
  <si>
    <t>Т.Н. Нуркаева</t>
  </si>
  <si>
    <t>IV. ОБОСНОВАНИЕ НАЧАЛЬНОЙ (МАКСИМАЛЬНОЙ) ЦЕНЫ ГРАЖДАНСКО-ПРАВОВОГО ДОГОВОРА</t>
  </si>
  <si>
    <t xml:space="preserve">Начальная (максимальная) цена договора, руб. </t>
  </si>
  <si>
    <t xml:space="preserve"> №2  </t>
  </si>
  <si>
    <t>Ножницы</t>
  </si>
  <si>
    <t>№ 3</t>
  </si>
  <si>
    <t xml:space="preserve">№ 3                 </t>
  </si>
  <si>
    <t>№ 4</t>
  </si>
  <si>
    <t xml:space="preserve"> №1  </t>
  </si>
  <si>
    <t>Дата подготовки обоснования начальной (максимальной) цены контракта: 22.07.2014 г.</t>
  </si>
  <si>
    <t>Диплом</t>
  </si>
  <si>
    <t xml:space="preserve">Тип печати:полноцветная печать. Российская символика. Размер 202х292. </t>
  </si>
  <si>
    <t>Благодарность</t>
  </si>
  <si>
    <t>Тип печати:полноцветная печать. Российская символика. Размер 202х292.</t>
  </si>
  <si>
    <t>Грамота</t>
  </si>
  <si>
    <t>Кубок</t>
  </si>
  <si>
    <t>Кубок с металлической чашей, цвет золотой на основании из мрамора. Со спортивной символикой. Высота 23.5 см. Диаметр чаши кубка 8 см.</t>
  </si>
  <si>
    <t>Сертификат участника</t>
  </si>
  <si>
    <t>Фоторамка</t>
  </si>
  <si>
    <t>Мелки цветные</t>
  </si>
  <si>
    <t>Высококачественные мелки изготовлены из экологически чистых материалов, подходят для рисования на любой поверхности, цветные, не менее 10 шт. в упаковке</t>
  </si>
  <si>
    <t>Папка-регистратор</t>
  </si>
  <si>
    <t>Изготовлены из высококачественного износостойкого картона, для бумаг формы Ф4, арочный механизмом, металлический протектор нижней кромки, ширина коронки не менее 70мм</t>
  </si>
  <si>
    <t>Формат А-1 плотность не менее 180г/м2, для черчения и рисования</t>
  </si>
  <si>
    <t>Ватман</t>
  </si>
  <si>
    <t>Формат А-4, белый, плотность не менее 235г/м2, не менее 8 листов в  пачке</t>
  </si>
  <si>
    <t>Картон белый</t>
  </si>
  <si>
    <t>Ручка шариковая</t>
  </si>
  <si>
    <t>Шариковая ручка, в граненом прозрачном корпусе, с металлическим наконечником, с колпачком, сменным стержнем, диаметр которого не менее 0,5 мм, цвет чернил - синий</t>
  </si>
  <si>
    <t>Бумага для оргтехники А4</t>
  </si>
  <si>
    <t>Бумага для оргтехник, цвет белый, плотность не менее 80г/м2, размер не менее 22,1*29,7 см, в упаковке не менее 500 листов</t>
  </si>
  <si>
    <t>Клей карандаш</t>
  </si>
  <si>
    <t>Форма карандаш, бесцветный, вес не менее 30 г, нетоксичен и пожаробезопасен, пластичен, на основе сополимеров винилацетата</t>
  </si>
  <si>
    <t>Пленка для ламинирования</t>
  </si>
  <si>
    <t>Глянцевая пленка для горячего пакетного ламинирования, антистатичная, имеет закругленные углы, толщина не менее 100 мкм, размер 303*426 мм, в упаковке не менее 100 шт.</t>
  </si>
  <si>
    <t>Глянцевая пленка для горячего пакетного ламинирования, антистатичная, имеет закругленные углы, толщина не менее 100 мкм, размер 216*303 мм, в упаковке не менее 100 шт.</t>
  </si>
  <si>
    <t>На водной основе, в упаковке не менее 12 баночек объемом по 20 мл, баночки прозрачные с навинчивающейся крышкой</t>
  </si>
  <si>
    <t>Бумага цветная для оргтехники А4</t>
  </si>
  <si>
    <t>Бумага для оргтехники цветная, плотность не менее 80 г/м2, размер Шт.22,1*29,7 см, в упаковке не менее 250 листов, не менее 5 цветов</t>
  </si>
  <si>
    <t>Двухсторонняя заточка лезвий, нержавеющая сталь, ручки из пластика повышенной прочности, размер не менее 175 мм.</t>
  </si>
  <si>
    <t>Ежедневник</t>
  </si>
  <si>
    <t>Ежедневник недатированный, формат А5, вмещение: внутренний блок не менее 60г/м2  не менее 160 листов, листы белые, обложка твердая, книжный переплет</t>
  </si>
  <si>
    <t>Тетрадь</t>
  </si>
  <si>
    <t>Количество листов: не менее 48, внутренний блок: клетка, писчая бумага с полями, общая,  ф А5</t>
  </si>
  <si>
    <t>ИП Стрельников С.В., г. Екатеринбург, коммерческое предложение вход. № 448 от 22.07.2014</t>
  </si>
  <si>
    <t>ИП Фламенг А.В., г. Югорск, коммерческое предложение вход. № 608 от 23.07.2014</t>
  </si>
  <si>
    <t>15,0</t>
  </si>
  <si>
    <t>№ 5</t>
  </si>
  <si>
    <t>11,0</t>
  </si>
  <si>
    <t>13,0</t>
  </si>
  <si>
    <t>_</t>
  </si>
  <si>
    <t xml:space="preserve"> _</t>
  </si>
  <si>
    <t>ГК "Свежий ветер" г. Екатеринбург, коммерческое предложение вход. № 626 от 29.07.2014</t>
  </si>
  <si>
    <t>ООО "Урал", Свердловская обл., г. Березовский,  коммерческое предложение вход. № 627 от 29.07.2014</t>
  </si>
  <si>
    <t>ИП Кузьмина Е.Л.Свердловская обл., г. Сысерть,  коммерческое предложение вход. № 628 от 29.07.2014</t>
  </si>
  <si>
    <t>Краски-гуашь</t>
  </si>
  <si>
    <t>"Поставка канцелярских товаров"</t>
  </si>
  <si>
    <t>Запрос на предоставление ценовой информации направлялся троим потенциальным поставщикам, ценовые предложения получены от 5 потенциальных поставщиков.</t>
  </si>
  <si>
    <t>Рамка из дерева со стеклом, формат А4</t>
  </si>
  <si>
    <t>Начальная (максимальная) цена составляет:пятьдесят одна тысяча восемьсот восемьдесят девять рублей 16 копеек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</si>
</sst>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textRotation="90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top" textRotation="90" wrapText="1"/>
    </xf>
    <xf numFmtId="2" fontId="1" fillId="0" borderId="0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2" fontId="0" fillId="0" borderId="0" xfId="0" applyNumberFormat="1" applyAlignment="1">
      <alignment/>
    </xf>
    <xf numFmtId="0" fontId="4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2" fontId="6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192" fontId="3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66" zoomScaleNormal="66" workbookViewId="0" topLeftCell="A3">
      <pane ySplit="720" topLeftCell="A25" activePane="bottomLeft" state="split"/>
      <selection pane="topLeft" activeCell="L9" sqref="L9:L10"/>
      <selection pane="bottomLeft" activeCell="A1" sqref="A1:L42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60.00390625" style="0" customWidth="1"/>
    <col min="4" max="4" width="7.28125" style="0" customWidth="1"/>
    <col min="5" max="5" width="12.00390625" style="0" customWidth="1"/>
    <col min="6" max="6" width="11.00390625" style="23" customWidth="1"/>
    <col min="7" max="7" width="11.00390625" style="0" customWidth="1"/>
    <col min="8" max="9" width="11.421875" style="0" customWidth="1"/>
    <col min="10" max="10" width="11.140625" style="0" customWidth="1"/>
    <col min="11" max="11" width="10.7109375" style="0" customWidth="1"/>
    <col min="12" max="12" width="11.8515625" style="0" customWidth="1"/>
  </cols>
  <sheetData>
    <row r="1" spans="1:12" ht="19.5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7.25" customHeight="1">
      <c r="A2" s="40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0.5" customHeight="1">
      <c r="A3" s="1"/>
      <c r="B3" s="1"/>
      <c r="C3" s="1"/>
      <c r="D3" s="1"/>
      <c r="E3" s="1"/>
      <c r="F3" s="18"/>
      <c r="G3" s="1"/>
      <c r="H3" s="1"/>
      <c r="I3" s="1"/>
      <c r="J3" s="1"/>
      <c r="K3" s="1"/>
      <c r="L3" s="1"/>
    </row>
    <row r="4" spans="1:13" ht="15">
      <c r="A4" s="2" t="s">
        <v>23</v>
      </c>
      <c r="B4" s="2"/>
      <c r="C4" s="2"/>
      <c r="D4" s="2"/>
      <c r="E4" s="2"/>
      <c r="F4" s="19"/>
      <c r="G4" s="2"/>
      <c r="H4" s="2"/>
      <c r="I4" s="2"/>
      <c r="J4" s="2"/>
      <c r="K4" s="2"/>
      <c r="L4" s="2"/>
      <c r="M4" s="2"/>
    </row>
    <row r="5" spans="1:13" ht="15.75" customHeight="1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3"/>
    </row>
    <row r="6" spans="1:13" ht="32.25" customHeight="1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3"/>
    </row>
    <row r="7" spans="1:13" ht="15">
      <c r="A7" s="41" t="s">
        <v>71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3"/>
    </row>
    <row r="9" spans="1:12" ht="30.75" customHeight="1">
      <c r="A9" s="31" t="s">
        <v>4</v>
      </c>
      <c r="B9" s="31" t="s">
        <v>0</v>
      </c>
      <c r="C9" s="31" t="s">
        <v>1</v>
      </c>
      <c r="D9" s="31" t="s">
        <v>5</v>
      </c>
      <c r="E9" s="31" t="s">
        <v>3</v>
      </c>
      <c r="F9" s="33" t="s">
        <v>2</v>
      </c>
      <c r="G9" s="34"/>
      <c r="H9" s="34"/>
      <c r="I9" s="34"/>
      <c r="J9" s="35"/>
      <c r="K9" s="31" t="s">
        <v>10</v>
      </c>
      <c r="L9" s="31" t="s">
        <v>6</v>
      </c>
    </row>
    <row r="10" spans="1:12" ht="46.5" customHeight="1">
      <c r="A10" s="32"/>
      <c r="B10" s="32"/>
      <c r="C10" s="32"/>
      <c r="D10" s="32"/>
      <c r="E10" s="32"/>
      <c r="F10" s="20" t="s">
        <v>22</v>
      </c>
      <c r="G10" s="13" t="s">
        <v>17</v>
      </c>
      <c r="H10" s="13" t="s">
        <v>19</v>
      </c>
      <c r="I10" s="13" t="s">
        <v>21</v>
      </c>
      <c r="J10" s="13" t="s">
        <v>61</v>
      </c>
      <c r="K10" s="32"/>
      <c r="L10" s="32"/>
    </row>
    <row r="11" spans="1:12" ht="15">
      <c r="A11" s="5">
        <v>1</v>
      </c>
      <c r="B11" s="4">
        <v>2</v>
      </c>
      <c r="C11" s="5">
        <v>3</v>
      </c>
      <c r="D11" s="5">
        <v>4</v>
      </c>
      <c r="E11" s="4">
        <v>6</v>
      </c>
      <c r="F11" s="26">
        <v>7</v>
      </c>
      <c r="G11" s="4">
        <v>8</v>
      </c>
      <c r="H11" s="4">
        <v>9</v>
      </c>
      <c r="I11" s="4"/>
      <c r="J11" s="4">
        <v>10</v>
      </c>
      <c r="K11" s="5">
        <v>11</v>
      </c>
      <c r="L11" s="5">
        <v>16</v>
      </c>
    </row>
    <row r="12" spans="1:12" ht="39.75" customHeight="1">
      <c r="A12" s="5">
        <v>1</v>
      </c>
      <c r="B12" s="8" t="s">
        <v>24</v>
      </c>
      <c r="C12" s="8" t="s">
        <v>25</v>
      </c>
      <c r="D12" s="4" t="s">
        <v>9</v>
      </c>
      <c r="E12" s="7">
        <v>800</v>
      </c>
      <c r="F12" s="29">
        <v>15</v>
      </c>
      <c r="G12" s="6">
        <v>15</v>
      </c>
      <c r="H12" s="6">
        <v>14</v>
      </c>
      <c r="I12" s="6">
        <v>15</v>
      </c>
      <c r="J12" s="6">
        <v>15.4</v>
      </c>
      <c r="K12" s="6">
        <f>(F12+G12+H12+I12+J12)/5</f>
        <v>14.88</v>
      </c>
      <c r="L12" s="6">
        <f>K12*E12</f>
        <v>11904</v>
      </c>
    </row>
    <row r="13" spans="1:12" ht="39" customHeight="1">
      <c r="A13" s="5">
        <v>2</v>
      </c>
      <c r="B13" s="8" t="s">
        <v>26</v>
      </c>
      <c r="C13" s="9" t="s">
        <v>27</v>
      </c>
      <c r="D13" s="4" t="s">
        <v>9</v>
      </c>
      <c r="E13" s="7">
        <v>100</v>
      </c>
      <c r="F13" s="29">
        <v>24</v>
      </c>
      <c r="G13" s="25" t="s">
        <v>60</v>
      </c>
      <c r="H13" s="25" t="s">
        <v>62</v>
      </c>
      <c r="I13" s="25" t="s">
        <v>63</v>
      </c>
      <c r="J13" s="6">
        <v>12.1</v>
      </c>
      <c r="K13" s="6">
        <f aca="true" t="shared" si="0" ref="K13:K31">(F13+G13+H13+I13+J13)/5</f>
        <v>15.02</v>
      </c>
      <c r="L13" s="6">
        <f aca="true" t="shared" si="1" ref="L13:L31">K13*E13</f>
        <v>1502</v>
      </c>
    </row>
    <row r="14" spans="1:12" ht="36" customHeight="1">
      <c r="A14" s="8">
        <v>3</v>
      </c>
      <c r="B14" s="10" t="s">
        <v>28</v>
      </c>
      <c r="C14" s="8" t="s">
        <v>27</v>
      </c>
      <c r="D14" s="4" t="s">
        <v>9</v>
      </c>
      <c r="E14" s="7">
        <v>130</v>
      </c>
      <c r="F14" s="29">
        <v>24</v>
      </c>
      <c r="G14" s="6">
        <v>15</v>
      </c>
      <c r="H14" s="6">
        <v>11</v>
      </c>
      <c r="I14" s="6">
        <v>13</v>
      </c>
      <c r="J14" s="6">
        <v>12.1</v>
      </c>
      <c r="K14" s="6">
        <f t="shared" si="0"/>
        <v>15.02</v>
      </c>
      <c r="L14" s="6">
        <f t="shared" si="1"/>
        <v>1952.6</v>
      </c>
    </row>
    <row r="15" spans="1:12" ht="57" customHeight="1">
      <c r="A15" s="8">
        <v>4</v>
      </c>
      <c r="B15" s="10" t="s">
        <v>29</v>
      </c>
      <c r="C15" s="8" t="s">
        <v>30</v>
      </c>
      <c r="D15" s="4" t="s">
        <v>9</v>
      </c>
      <c r="E15" s="7">
        <v>1</v>
      </c>
      <c r="F15" s="29" t="s">
        <v>64</v>
      </c>
      <c r="G15" s="6" t="s">
        <v>65</v>
      </c>
      <c r="H15" s="6">
        <v>941</v>
      </c>
      <c r="I15" s="6">
        <v>943</v>
      </c>
      <c r="J15" s="6">
        <v>1035.1</v>
      </c>
      <c r="K15" s="6">
        <f>(H15+I15+J15)/3</f>
        <v>973.0333333333333</v>
      </c>
      <c r="L15" s="6">
        <f t="shared" si="1"/>
        <v>973.0333333333333</v>
      </c>
    </row>
    <row r="16" spans="1:12" ht="42.75" customHeight="1">
      <c r="A16" s="8">
        <v>5</v>
      </c>
      <c r="B16" s="8" t="s">
        <v>31</v>
      </c>
      <c r="C16" s="8" t="s">
        <v>27</v>
      </c>
      <c r="D16" s="4" t="s">
        <v>9</v>
      </c>
      <c r="E16" s="7">
        <v>65</v>
      </c>
      <c r="F16" s="29">
        <v>16</v>
      </c>
      <c r="G16" s="6">
        <v>15</v>
      </c>
      <c r="H16" s="6">
        <v>15</v>
      </c>
      <c r="I16" s="6">
        <v>15</v>
      </c>
      <c r="J16" s="6">
        <v>16.5</v>
      </c>
      <c r="K16" s="6">
        <f t="shared" si="0"/>
        <v>15.5</v>
      </c>
      <c r="L16" s="6">
        <f t="shared" si="1"/>
        <v>1007.5</v>
      </c>
    </row>
    <row r="17" spans="1:12" ht="25.5" customHeight="1">
      <c r="A17" s="8">
        <v>6</v>
      </c>
      <c r="B17" s="10" t="s">
        <v>32</v>
      </c>
      <c r="C17" s="8" t="s">
        <v>72</v>
      </c>
      <c r="D17" s="4" t="s">
        <v>9</v>
      </c>
      <c r="E17" s="7">
        <v>48</v>
      </c>
      <c r="F17" s="29">
        <v>103</v>
      </c>
      <c r="G17" s="6">
        <v>100</v>
      </c>
      <c r="H17" s="6">
        <v>75</v>
      </c>
      <c r="I17" s="6">
        <v>75</v>
      </c>
      <c r="J17" s="6">
        <v>82.5</v>
      </c>
      <c r="K17" s="6">
        <f t="shared" si="0"/>
        <v>87.1</v>
      </c>
      <c r="L17" s="6">
        <f t="shared" si="1"/>
        <v>4180.799999999999</v>
      </c>
    </row>
    <row r="18" spans="1:12" ht="48.75" customHeight="1">
      <c r="A18" s="8">
        <v>7</v>
      </c>
      <c r="B18" s="12" t="s">
        <v>33</v>
      </c>
      <c r="C18" s="8" t="s">
        <v>34</v>
      </c>
      <c r="D18" s="4" t="s">
        <v>9</v>
      </c>
      <c r="E18" s="7">
        <v>24</v>
      </c>
      <c r="F18" s="29">
        <v>35.2</v>
      </c>
      <c r="G18" s="6">
        <v>20</v>
      </c>
      <c r="H18" s="6">
        <v>49</v>
      </c>
      <c r="I18" s="6">
        <v>50</v>
      </c>
      <c r="J18" s="6">
        <v>53.9</v>
      </c>
      <c r="K18" s="6">
        <f t="shared" si="0"/>
        <v>41.62</v>
      </c>
      <c r="L18" s="6">
        <f t="shared" si="1"/>
        <v>998.8799999999999</v>
      </c>
    </row>
    <row r="19" spans="1:12" ht="51" customHeight="1">
      <c r="A19" s="8">
        <v>8</v>
      </c>
      <c r="B19" s="10" t="s">
        <v>35</v>
      </c>
      <c r="C19" s="8" t="s">
        <v>36</v>
      </c>
      <c r="D19" s="4" t="s">
        <v>9</v>
      </c>
      <c r="E19" s="7">
        <v>17</v>
      </c>
      <c r="F19" s="29">
        <v>130</v>
      </c>
      <c r="G19" s="6">
        <v>110</v>
      </c>
      <c r="H19" s="6">
        <v>103</v>
      </c>
      <c r="I19" s="6">
        <v>105</v>
      </c>
      <c r="J19" s="6">
        <v>113.3</v>
      </c>
      <c r="K19" s="6">
        <f t="shared" si="0"/>
        <v>112.25999999999999</v>
      </c>
      <c r="L19" s="6">
        <f t="shared" si="1"/>
        <v>1908.4199999999998</v>
      </c>
    </row>
    <row r="20" spans="1:12" ht="36.75" customHeight="1">
      <c r="A20" s="8">
        <v>9</v>
      </c>
      <c r="B20" s="27" t="s">
        <v>38</v>
      </c>
      <c r="C20" s="8" t="s">
        <v>37</v>
      </c>
      <c r="D20" s="4" t="s">
        <v>9</v>
      </c>
      <c r="E20" s="7">
        <v>135</v>
      </c>
      <c r="F20" s="29">
        <v>12</v>
      </c>
      <c r="G20" s="6">
        <v>15</v>
      </c>
      <c r="H20" s="6">
        <v>12</v>
      </c>
      <c r="I20" s="6">
        <v>12</v>
      </c>
      <c r="J20" s="6">
        <v>13.2</v>
      </c>
      <c r="K20" s="6">
        <f t="shared" si="0"/>
        <v>12.84</v>
      </c>
      <c r="L20" s="6">
        <f t="shared" si="1"/>
        <v>1733.4</v>
      </c>
    </row>
    <row r="21" spans="1:12" ht="34.5" customHeight="1">
      <c r="A21" s="8">
        <v>10</v>
      </c>
      <c r="B21" s="12" t="s">
        <v>40</v>
      </c>
      <c r="C21" s="12" t="s">
        <v>39</v>
      </c>
      <c r="D21" s="4" t="s">
        <v>9</v>
      </c>
      <c r="E21" s="7">
        <v>200</v>
      </c>
      <c r="F21" s="7">
        <v>30.4</v>
      </c>
      <c r="G21" s="4">
        <v>35</v>
      </c>
      <c r="H21" s="4">
        <v>25</v>
      </c>
      <c r="I21" s="4">
        <v>25</v>
      </c>
      <c r="J21" s="7">
        <v>27.5</v>
      </c>
      <c r="K21" s="6">
        <f t="shared" si="0"/>
        <v>28.580000000000002</v>
      </c>
      <c r="L21" s="6">
        <f t="shared" si="1"/>
        <v>5716</v>
      </c>
    </row>
    <row r="22" spans="1:12" ht="72" customHeight="1">
      <c r="A22" s="8">
        <v>11</v>
      </c>
      <c r="B22" s="12" t="s">
        <v>41</v>
      </c>
      <c r="C22" s="12" t="s">
        <v>42</v>
      </c>
      <c r="D22" s="4" t="s">
        <v>9</v>
      </c>
      <c r="E22" s="7">
        <v>620</v>
      </c>
      <c r="F22" s="7">
        <v>8</v>
      </c>
      <c r="G22" s="30">
        <v>5</v>
      </c>
      <c r="H22" s="30">
        <v>5</v>
      </c>
      <c r="I22" s="30">
        <v>8</v>
      </c>
      <c r="J22" s="6">
        <v>5.5</v>
      </c>
      <c r="K22" s="6">
        <f t="shared" si="0"/>
        <v>6.3</v>
      </c>
      <c r="L22" s="6">
        <f t="shared" si="1"/>
        <v>3906</v>
      </c>
    </row>
    <row r="23" spans="1:12" ht="42" customHeight="1">
      <c r="A23" s="8">
        <v>12</v>
      </c>
      <c r="B23" s="12" t="s">
        <v>43</v>
      </c>
      <c r="C23" s="12" t="s">
        <v>44</v>
      </c>
      <c r="D23" s="4" t="s">
        <v>9</v>
      </c>
      <c r="E23" s="7">
        <v>19</v>
      </c>
      <c r="F23" s="7">
        <v>225</v>
      </c>
      <c r="G23" s="30">
        <v>200</v>
      </c>
      <c r="H23" s="30">
        <v>211</v>
      </c>
      <c r="I23" s="30">
        <v>211</v>
      </c>
      <c r="J23" s="6">
        <v>232.1</v>
      </c>
      <c r="K23" s="6">
        <f t="shared" si="0"/>
        <v>215.82</v>
      </c>
      <c r="L23" s="6">
        <f t="shared" si="1"/>
        <v>4100.58</v>
      </c>
    </row>
    <row r="24" spans="1:12" ht="49.5" customHeight="1">
      <c r="A24" s="8">
        <v>13</v>
      </c>
      <c r="B24" s="12" t="s">
        <v>45</v>
      </c>
      <c r="C24" s="12" t="s">
        <v>46</v>
      </c>
      <c r="D24" s="4" t="s">
        <v>9</v>
      </c>
      <c r="E24" s="7">
        <v>50</v>
      </c>
      <c r="F24" s="7">
        <v>78</v>
      </c>
      <c r="G24" s="30">
        <v>60</v>
      </c>
      <c r="H24" s="30">
        <v>20</v>
      </c>
      <c r="I24" s="30">
        <v>20</v>
      </c>
      <c r="J24" s="6">
        <v>22</v>
      </c>
      <c r="K24" s="6">
        <f t="shared" si="0"/>
        <v>40</v>
      </c>
      <c r="L24" s="6">
        <f t="shared" si="1"/>
        <v>2000</v>
      </c>
    </row>
    <row r="25" spans="1:12" ht="54" customHeight="1">
      <c r="A25" s="8">
        <v>14</v>
      </c>
      <c r="B25" s="12" t="s">
        <v>47</v>
      </c>
      <c r="C25" s="12" t="s">
        <v>48</v>
      </c>
      <c r="D25" s="4" t="s">
        <v>9</v>
      </c>
      <c r="E25" s="7">
        <v>3</v>
      </c>
      <c r="F25" s="7">
        <v>1585</v>
      </c>
      <c r="G25" s="7">
        <v>1500</v>
      </c>
      <c r="H25" s="7">
        <v>1205</v>
      </c>
      <c r="I25" s="7">
        <v>1205</v>
      </c>
      <c r="J25" s="6">
        <v>1325.5</v>
      </c>
      <c r="K25" s="6">
        <f t="shared" si="0"/>
        <v>1364.1</v>
      </c>
      <c r="L25" s="6">
        <f t="shared" si="1"/>
        <v>4092.2999999999997</v>
      </c>
    </row>
    <row r="26" spans="1:12" ht="52.5" customHeight="1">
      <c r="A26" s="8">
        <v>15</v>
      </c>
      <c r="B26" s="12" t="s">
        <v>47</v>
      </c>
      <c r="C26" s="12" t="s">
        <v>49</v>
      </c>
      <c r="D26" s="4" t="s">
        <v>9</v>
      </c>
      <c r="E26" s="7">
        <v>2</v>
      </c>
      <c r="F26" s="7">
        <v>978</v>
      </c>
      <c r="G26" s="7">
        <v>620</v>
      </c>
      <c r="H26" s="7">
        <v>524</v>
      </c>
      <c r="I26" s="7">
        <v>525</v>
      </c>
      <c r="J26" s="6">
        <v>576.4</v>
      </c>
      <c r="K26" s="6">
        <f t="shared" si="0"/>
        <v>644.6800000000001</v>
      </c>
      <c r="L26" s="6">
        <f t="shared" si="1"/>
        <v>1289.3600000000001</v>
      </c>
    </row>
    <row r="27" spans="1:12" ht="39" customHeight="1">
      <c r="A27" s="8">
        <v>16</v>
      </c>
      <c r="B27" s="12" t="s">
        <v>69</v>
      </c>
      <c r="C27" s="10" t="s">
        <v>50</v>
      </c>
      <c r="D27" s="4" t="s">
        <v>9</v>
      </c>
      <c r="E27" s="7">
        <v>8</v>
      </c>
      <c r="F27" s="28" t="s">
        <v>64</v>
      </c>
      <c r="G27" s="7">
        <v>160</v>
      </c>
      <c r="H27" s="7">
        <v>129</v>
      </c>
      <c r="I27" s="7">
        <v>130</v>
      </c>
      <c r="J27" s="4">
        <v>141.9</v>
      </c>
      <c r="K27" s="6">
        <v>140.23</v>
      </c>
      <c r="L27" s="6">
        <f t="shared" si="1"/>
        <v>1121.84</v>
      </c>
    </row>
    <row r="28" spans="1:12" ht="51" customHeight="1">
      <c r="A28" s="8">
        <v>17</v>
      </c>
      <c r="B28" s="10" t="s">
        <v>51</v>
      </c>
      <c r="C28" s="11" t="s">
        <v>52</v>
      </c>
      <c r="D28" s="4" t="s">
        <v>9</v>
      </c>
      <c r="E28" s="7">
        <v>5</v>
      </c>
      <c r="F28" s="29">
        <v>270</v>
      </c>
      <c r="G28" s="29">
        <v>350</v>
      </c>
      <c r="H28" s="29">
        <v>216</v>
      </c>
      <c r="I28" s="29">
        <v>215</v>
      </c>
      <c r="J28" s="29">
        <v>237.6</v>
      </c>
      <c r="K28" s="6">
        <f t="shared" si="0"/>
        <v>257.71999999999997</v>
      </c>
      <c r="L28" s="6">
        <f t="shared" si="1"/>
        <v>1288.6</v>
      </c>
    </row>
    <row r="29" spans="1:12" ht="35.25" customHeight="1">
      <c r="A29" s="8">
        <v>18</v>
      </c>
      <c r="B29" s="8" t="s">
        <v>18</v>
      </c>
      <c r="C29" s="11" t="s">
        <v>53</v>
      </c>
      <c r="D29" s="4" t="s">
        <v>9</v>
      </c>
      <c r="E29" s="7">
        <v>10</v>
      </c>
      <c r="F29" s="29">
        <v>69</v>
      </c>
      <c r="G29" s="29">
        <v>70</v>
      </c>
      <c r="H29" s="29">
        <v>87</v>
      </c>
      <c r="I29" s="29">
        <v>87</v>
      </c>
      <c r="J29" s="29">
        <v>95.7</v>
      </c>
      <c r="K29" s="6">
        <f t="shared" si="0"/>
        <v>81.74</v>
      </c>
      <c r="L29" s="6">
        <f t="shared" si="1"/>
        <v>817.4</v>
      </c>
    </row>
    <row r="30" spans="1:12" ht="49.5" customHeight="1">
      <c r="A30" s="8">
        <v>19</v>
      </c>
      <c r="B30" s="10" t="s">
        <v>54</v>
      </c>
      <c r="C30" s="11" t="s">
        <v>55</v>
      </c>
      <c r="D30" s="4" t="s">
        <v>9</v>
      </c>
      <c r="E30" s="7">
        <v>5</v>
      </c>
      <c r="F30" s="29">
        <v>144</v>
      </c>
      <c r="G30" s="29" t="s">
        <v>64</v>
      </c>
      <c r="H30" s="29">
        <v>195</v>
      </c>
      <c r="I30" s="29">
        <v>195</v>
      </c>
      <c r="J30" s="29">
        <v>214.5</v>
      </c>
      <c r="K30" s="6">
        <v>187.13</v>
      </c>
      <c r="L30" s="6">
        <f t="shared" si="1"/>
        <v>935.65</v>
      </c>
    </row>
    <row r="31" spans="1:12" ht="32.25" customHeight="1">
      <c r="A31" s="8">
        <v>20</v>
      </c>
      <c r="B31" s="24" t="s">
        <v>56</v>
      </c>
      <c r="C31" s="11" t="s">
        <v>57</v>
      </c>
      <c r="D31" s="4" t="s">
        <v>9</v>
      </c>
      <c r="E31" s="7">
        <v>20</v>
      </c>
      <c r="F31" s="29">
        <v>26</v>
      </c>
      <c r="G31" s="29">
        <v>18</v>
      </c>
      <c r="H31" s="29">
        <v>22</v>
      </c>
      <c r="I31" s="29">
        <v>25</v>
      </c>
      <c r="J31" s="29">
        <v>24.2</v>
      </c>
      <c r="K31" s="6">
        <f t="shared" si="0"/>
        <v>23.04</v>
      </c>
      <c r="L31" s="6">
        <f t="shared" si="1"/>
        <v>460.79999999999995</v>
      </c>
    </row>
    <row r="32" spans="1:12" ht="24" customHeight="1">
      <c r="A32" s="36" t="s">
        <v>16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4">
        <v>51889.16</v>
      </c>
    </row>
    <row r="33" spans="1:12" ht="15">
      <c r="A33" s="15"/>
      <c r="B33" s="15"/>
      <c r="C33" s="15"/>
      <c r="D33" s="15"/>
      <c r="E33" s="15"/>
      <c r="F33" s="21"/>
      <c r="G33" s="15"/>
      <c r="H33" s="15"/>
      <c r="I33" s="15"/>
      <c r="J33" s="15"/>
      <c r="K33" s="15"/>
      <c r="L33" s="16"/>
    </row>
    <row r="34" spans="1:12" ht="15">
      <c r="A34" s="15"/>
      <c r="B34" s="38" t="s">
        <v>73</v>
      </c>
      <c r="C34" s="38"/>
      <c r="D34" s="38"/>
      <c r="E34" s="38"/>
      <c r="F34" s="38"/>
      <c r="G34" s="38"/>
      <c r="H34" s="38"/>
      <c r="I34" s="38"/>
      <c r="J34" s="38"/>
      <c r="K34" s="38"/>
      <c r="L34" s="16"/>
    </row>
    <row r="35" spans="1:12" ht="15">
      <c r="A35" s="17"/>
      <c r="B35" s="17"/>
      <c r="C35" s="17"/>
      <c r="D35" s="17"/>
      <c r="E35" s="17"/>
      <c r="F35" s="22"/>
      <c r="G35" s="17"/>
      <c r="H35" s="17"/>
      <c r="I35" s="17"/>
      <c r="J35" s="17"/>
      <c r="K35" s="17"/>
      <c r="L35" s="17"/>
    </row>
    <row r="36" spans="1:12" ht="15">
      <c r="A36" s="17"/>
      <c r="B36" s="17" t="s">
        <v>11</v>
      </c>
      <c r="C36" s="17" t="s">
        <v>58</v>
      </c>
      <c r="D36" s="17"/>
      <c r="E36" s="17"/>
      <c r="F36" s="22"/>
      <c r="G36" s="17"/>
      <c r="H36" s="17"/>
      <c r="I36" s="17"/>
      <c r="J36" s="17"/>
      <c r="K36" s="17"/>
      <c r="L36" s="17"/>
    </row>
    <row r="37" spans="1:12" ht="15">
      <c r="A37" s="17"/>
      <c r="B37" s="17" t="s">
        <v>12</v>
      </c>
      <c r="C37" s="17" t="s">
        <v>59</v>
      </c>
      <c r="D37" s="17"/>
      <c r="E37" s="17"/>
      <c r="F37" s="22"/>
      <c r="G37" s="17"/>
      <c r="H37" s="17"/>
      <c r="I37" s="17"/>
      <c r="J37" s="17"/>
      <c r="K37" s="17"/>
      <c r="L37" s="17"/>
    </row>
    <row r="38" spans="1:12" ht="15">
      <c r="A38" s="17"/>
      <c r="B38" s="17" t="s">
        <v>20</v>
      </c>
      <c r="C38" s="17" t="s">
        <v>66</v>
      </c>
      <c r="D38" s="17"/>
      <c r="E38" s="17"/>
      <c r="F38" s="22"/>
      <c r="G38" s="17"/>
      <c r="H38" s="17"/>
      <c r="I38" s="17"/>
      <c r="J38" s="17"/>
      <c r="K38" s="17"/>
      <c r="L38" s="17"/>
    </row>
    <row r="39" spans="1:12" ht="15">
      <c r="A39" s="17"/>
      <c r="B39" s="17" t="s">
        <v>21</v>
      </c>
      <c r="C39" s="17" t="s">
        <v>67</v>
      </c>
      <c r="D39" s="17"/>
      <c r="E39" s="17"/>
      <c r="F39" s="22"/>
      <c r="G39" s="17"/>
      <c r="H39" s="17"/>
      <c r="I39" s="17"/>
      <c r="J39" s="17"/>
      <c r="K39" s="17"/>
      <c r="L39" s="17"/>
    </row>
    <row r="40" spans="1:12" ht="15">
      <c r="A40" s="17"/>
      <c r="B40" s="17" t="s">
        <v>61</v>
      </c>
      <c r="C40" s="17" t="s">
        <v>68</v>
      </c>
      <c r="D40" s="17"/>
      <c r="E40" s="17"/>
      <c r="F40" s="22"/>
      <c r="G40" s="17"/>
      <c r="H40" s="17"/>
      <c r="I40" s="17"/>
      <c r="J40" s="17"/>
      <c r="K40" s="17"/>
      <c r="L40" s="17"/>
    </row>
    <row r="41" spans="1:12" ht="15">
      <c r="A41" s="17"/>
      <c r="B41" s="17"/>
      <c r="C41" s="17"/>
      <c r="D41" s="17"/>
      <c r="E41" s="17"/>
      <c r="F41" s="22"/>
      <c r="G41" s="17"/>
      <c r="H41" s="17"/>
      <c r="I41" s="17"/>
      <c r="J41" s="17"/>
      <c r="K41" s="17"/>
      <c r="L41" s="17"/>
    </row>
    <row r="42" spans="1:12" ht="15">
      <c r="A42" s="17"/>
      <c r="B42" s="17" t="s">
        <v>13</v>
      </c>
      <c r="C42" s="17"/>
      <c r="D42" s="17"/>
      <c r="E42" s="17" t="s">
        <v>14</v>
      </c>
      <c r="F42" s="22"/>
      <c r="G42" s="17"/>
      <c r="H42" s="17"/>
      <c r="I42" s="17"/>
      <c r="J42" s="17"/>
      <c r="K42" s="17"/>
      <c r="L42" s="17"/>
    </row>
    <row r="43" spans="1:12" ht="15">
      <c r="A43" s="17"/>
      <c r="B43" s="17"/>
      <c r="C43" s="17"/>
      <c r="D43" s="17"/>
      <c r="E43" s="17"/>
      <c r="F43" s="22"/>
      <c r="G43" s="17"/>
      <c r="H43" s="17"/>
      <c r="I43" s="17"/>
      <c r="J43" s="17"/>
      <c r="K43" s="17"/>
      <c r="L43" s="17"/>
    </row>
    <row r="44" spans="1:12" ht="15">
      <c r="A44" s="17"/>
      <c r="B44" s="17"/>
      <c r="C44" s="17"/>
      <c r="D44" s="17"/>
      <c r="E44" s="17"/>
      <c r="F44" s="22"/>
      <c r="G44" s="17"/>
      <c r="H44" s="17"/>
      <c r="I44" s="17"/>
      <c r="J44" s="17"/>
      <c r="K44" s="17"/>
      <c r="L44" s="17"/>
    </row>
    <row r="45" spans="1:12" ht="15">
      <c r="A45" s="17"/>
      <c r="B45" s="17"/>
      <c r="C45" s="17"/>
      <c r="D45" s="17"/>
      <c r="E45" s="17"/>
      <c r="F45" s="22"/>
      <c r="G45" s="17"/>
      <c r="H45" s="17"/>
      <c r="I45" s="17"/>
      <c r="J45" s="17"/>
      <c r="K45" s="17"/>
      <c r="L45" s="17"/>
    </row>
  </sheetData>
  <sheetProtection/>
  <mergeCells count="15">
    <mergeCell ref="A32:K32"/>
    <mergeCell ref="B34:K34"/>
    <mergeCell ref="E9:E10"/>
    <mergeCell ref="L9:L10"/>
    <mergeCell ref="A1:L1"/>
    <mergeCell ref="A2:L2"/>
    <mergeCell ref="A5:L5"/>
    <mergeCell ref="A6:L6"/>
    <mergeCell ref="A7:L7"/>
    <mergeCell ref="A9:A10"/>
    <mergeCell ref="B9:B10"/>
    <mergeCell ref="C9:C10"/>
    <mergeCell ref="D9:D10"/>
    <mergeCell ref="F9:J9"/>
    <mergeCell ref="K9:K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Ивановна</cp:lastModifiedBy>
  <cp:lastPrinted>2014-09-17T05:36:48Z</cp:lastPrinted>
  <dcterms:created xsi:type="dcterms:W3CDTF">1996-10-08T23:32:33Z</dcterms:created>
  <dcterms:modified xsi:type="dcterms:W3CDTF">2014-09-17T05:38:23Z</dcterms:modified>
  <cp:category/>
  <cp:version/>
  <cp:contentType/>
  <cp:contentStatus/>
</cp:coreProperties>
</file>